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easurer Stuff\Budgets\"/>
    </mc:Choice>
  </mc:AlternateContent>
  <bookViews>
    <workbookView xWindow="0" yWindow="0" windowWidth="19200" windowHeight="11595"/>
  </bookViews>
  <sheets>
    <sheet name="Budget 2019" sheetId="1" r:id="rId1"/>
  </sheets>
  <definedNames>
    <definedName name="_xlnm.Print_Area" localSheetId="0">'Budget 2019'!$A$1:$K$52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14" i="1"/>
  <c r="I49" i="1"/>
  <c r="I14" i="1"/>
  <c r="F49" i="1" l="1"/>
  <c r="E49" i="1" l="1"/>
  <c r="D49" i="1" l="1"/>
  <c r="E16" i="1"/>
  <c r="D16" i="1"/>
  <c r="E14" i="1"/>
  <c r="D14" i="1"/>
  <c r="D50" i="1" l="1"/>
  <c r="E50" i="1"/>
</calcChain>
</file>

<file path=xl/sharedStrings.xml><?xml version="1.0" encoding="utf-8"?>
<sst xmlns="http://schemas.openxmlformats.org/spreadsheetml/2006/main" count="98" uniqueCount="70">
  <si>
    <t>Category Description</t>
  </si>
  <si>
    <t>2016 Budget</t>
  </si>
  <si>
    <t>2017 Budget</t>
  </si>
  <si>
    <t>Notes</t>
  </si>
  <si>
    <t>RVTS</t>
  </si>
  <si>
    <t>SILENT AUCTION AND OTHER FUND RAISERS</t>
  </si>
  <si>
    <t>INTEREST</t>
  </si>
  <si>
    <t>MEMBERSHIP DUES</t>
  </si>
  <si>
    <t>TOTAL INCOME</t>
  </si>
  <si>
    <t>Provided  By</t>
  </si>
  <si>
    <t>BANK FEES or CHARGES</t>
  </si>
  <si>
    <t>Treasurer</t>
  </si>
  <si>
    <t>SECRETARY OF STATE</t>
  </si>
  <si>
    <t>Budget Committee</t>
  </si>
  <si>
    <t>POSTAGE AND DELIVERY</t>
  </si>
  <si>
    <t>INTERNET - WEB HOSTING, ACCESS &amp; TRANSACTION FEES</t>
  </si>
  <si>
    <t>OFFICE SUPPLIES</t>
  </si>
  <si>
    <t>CONTINGENCY FUND</t>
  </si>
  <si>
    <t>ACCOUNTING SOFTWARE</t>
  </si>
  <si>
    <t>CHAPTER MARKETING PROMO MATERIALS</t>
  </si>
  <si>
    <t>Marketing Committee</t>
  </si>
  <si>
    <t>SPECIAL PLAQUES / RECOGNITION AWARDS</t>
  </si>
  <si>
    <t>PRES, VP NATIONAL FORUM</t>
  </si>
  <si>
    <t>Vice President</t>
  </si>
  <si>
    <t>GIFTS GIVEN/BEREAVEMENT</t>
  </si>
  <si>
    <t>Marketing/Budget</t>
  </si>
  <si>
    <t>BOARD LUNCHES / SPECIAL MEETINGS</t>
  </si>
  <si>
    <t>Logistics Director</t>
  </si>
  <si>
    <t>GENERAL MEETINGS - Totals</t>
  </si>
  <si>
    <t>FREE ALL DAY WORKSHOP</t>
  </si>
  <si>
    <t>JOINT WORKSHOP WITH OPPA</t>
  </si>
  <si>
    <t>PRO D SCHEDULED SEMINAR WORKSHOPS</t>
  </si>
  <si>
    <t>Pro D Director</t>
  </si>
  <si>
    <t>SCHOLARSHIPS - WORKSHOP OR SEMINAR</t>
  </si>
  <si>
    <t>REWARDS DOLLARS</t>
  </si>
  <si>
    <t>TOTAL EXPENSE</t>
  </si>
  <si>
    <t xml:space="preserve">Anticipated surplus: </t>
  </si>
  <si>
    <t>Membership Dir.</t>
  </si>
  <si>
    <t>Pro-D</t>
  </si>
  <si>
    <t xml:space="preserve">SCHOLARSHIPS - Regional Conference </t>
  </si>
  <si>
    <t>NATIONAL MEMBER DUES/PARTICIPATION FEE</t>
  </si>
  <si>
    <t>Other Types of Income</t>
  </si>
  <si>
    <t>Program Income</t>
  </si>
  <si>
    <t>Business Expenses</t>
  </si>
  <si>
    <t>Operations</t>
  </si>
  <si>
    <t>Program Expenses</t>
  </si>
  <si>
    <t>Scholarships/Rewards</t>
  </si>
  <si>
    <t>FUND RAISERS/SILENT AUCTION</t>
  </si>
  <si>
    <t xml:space="preserve">2017 Current Spend </t>
  </si>
  <si>
    <t>2017 Remaining Balance</t>
  </si>
  <si>
    <t>2018 Budget</t>
  </si>
  <si>
    <t xml:space="preserve">Treasurer </t>
  </si>
  <si>
    <t>SEMINARS or  WORKSHOPS</t>
  </si>
  <si>
    <t>SCHOLARSHIP PROGRAM</t>
  </si>
  <si>
    <t>HOLIDAY LUNCHEON</t>
  </si>
  <si>
    <t>PRES, REGIONAL CONFERENCE</t>
  </si>
  <si>
    <t>ANNUAL CHAPTER ASSESSMENT</t>
  </si>
  <si>
    <t>LEGAL SERVICES</t>
  </si>
  <si>
    <t>PAYPAL (PAYMENT OF MEMBERSHIP DUES)</t>
  </si>
  <si>
    <t xml:space="preserve">OTHER TYPES OF INCOME </t>
  </si>
  <si>
    <t xml:space="preserve">Paid $152.00 for chapter assessment fee invoice </t>
  </si>
  <si>
    <t xml:space="preserve">2019 Budget </t>
  </si>
  <si>
    <t>Columbia Chapter NIGP 2019 Budget</t>
  </si>
  <si>
    <t xml:space="preserve">2018 Actuals </t>
  </si>
  <si>
    <t xml:space="preserve">Remove this line </t>
  </si>
  <si>
    <t xml:space="preserve">Removed Catering Line </t>
  </si>
  <si>
    <t xml:space="preserve">Moved $52.00 from Contigency fund to chapter annual assessment fee. $50.00 for QuickBooks. Removed other expenses line. </t>
  </si>
  <si>
    <t xml:space="preserve">Budget for $750.00 in 2017 was not used. </t>
  </si>
  <si>
    <t xml:space="preserve">This amount is for the President and Vice President to attend the symposium </t>
  </si>
  <si>
    <t>PRES, VP CHAPTER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</si>
</sst>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0" fillId="0" borderId="1" xfId="0" applyFont="1" applyBorder="1"/>
    <xf numFmtId="49" fontId="0" fillId="2" borderId="1" xfId="0" applyNumberFormat="1" applyFill="1" applyBorder="1"/>
    <xf numFmtId="49" fontId="0" fillId="2" borderId="3" xfId="0" applyNumberFormat="1" applyFill="1" applyBorder="1"/>
    <xf numFmtId="49" fontId="0" fillId="0" borderId="3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164" fontId="0" fillId="0" borderId="1" xfId="0" applyNumberFormat="1" applyFill="1" applyBorder="1"/>
    <xf numFmtId="0" fontId="0" fillId="0" borderId="1" xfId="0" applyFill="1" applyBorder="1"/>
    <xf numFmtId="0" fontId="0" fillId="0" borderId="6" xfId="0" applyBorder="1"/>
    <xf numFmtId="164" fontId="0" fillId="0" borderId="6" xfId="0" applyNumberFormat="1" applyFill="1" applyBorder="1"/>
    <xf numFmtId="0" fontId="0" fillId="0" borderId="3" xfId="0" applyBorder="1"/>
    <xf numFmtId="0" fontId="1" fillId="0" borderId="3" xfId="0" applyFont="1" applyBorder="1"/>
    <xf numFmtId="0" fontId="0" fillId="3" borderId="3" xfId="0" applyFill="1" applyBorder="1"/>
    <xf numFmtId="0" fontId="1" fillId="3" borderId="3" xfId="0" applyFont="1" applyFill="1" applyBorder="1"/>
    <xf numFmtId="164" fontId="1" fillId="3" borderId="1" xfId="0" applyNumberFormat="1" applyFont="1" applyFill="1" applyBorder="1"/>
    <xf numFmtId="49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/>
    <xf numFmtId="8" fontId="0" fillId="2" borderId="1" xfId="0" applyNumberFormat="1" applyFill="1" applyBorder="1"/>
    <xf numFmtId="164" fontId="0" fillId="0" borderId="1" xfId="0" applyNumberFormat="1" applyBorder="1"/>
    <xf numFmtId="0" fontId="1" fillId="4" borderId="3" xfId="0" applyFont="1" applyFill="1" applyBorder="1"/>
    <xf numFmtId="164" fontId="1" fillId="0" borderId="3" xfId="0" applyNumberFormat="1" applyFont="1" applyFill="1" applyBorder="1"/>
    <xf numFmtId="49" fontId="0" fillId="0" borderId="6" xfId="0" applyNumberFormat="1" applyFont="1" applyBorder="1" applyAlignment="1">
      <alignment wrapText="1"/>
    </xf>
    <xf numFmtId="0" fontId="0" fillId="5" borderId="1" xfId="0" applyFill="1" applyBorder="1"/>
    <xf numFmtId="164" fontId="0" fillId="5" borderId="1" xfId="0" applyNumberFormat="1" applyFill="1" applyBorder="1"/>
    <xf numFmtId="49" fontId="0" fillId="5" borderId="1" xfId="0" applyNumberFormat="1" applyFont="1" applyFill="1" applyBorder="1" applyAlignment="1">
      <alignment wrapText="1"/>
    </xf>
    <xf numFmtId="0" fontId="0" fillId="5" borderId="4" xfId="0" applyFill="1" applyBorder="1"/>
    <xf numFmtId="164" fontId="0" fillId="5" borderId="4" xfId="0" quotePrefix="1" applyNumberFormat="1" applyFill="1" applyBorder="1" applyAlignment="1">
      <alignment horizontal="right"/>
    </xf>
    <xf numFmtId="0" fontId="0" fillId="0" borderId="5" xfId="0" applyFont="1" applyBorder="1"/>
    <xf numFmtId="49" fontId="1" fillId="0" borderId="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0" fontId="0" fillId="0" borderId="4" xfId="0" applyBorder="1" applyAlignment="1"/>
    <xf numFmtId="0" fontId="0" fillId="0" borderId="7" xfId="0" applyBorder="1"/>
    <xf numFmtId="0" fontId="0" fillId="0" borderId="3" xfId="0" applyFill="1" applyBorder="1"/>
    <xf numFmtId="0" fontId="0" fillId="0" borderId="5" xfId="0" applyBorder="1" applyAlignment="1"/>
    <xf numFmtId="0" fontId="0" fillId="2" borderId="1" xfId="0" applyFill="1" applyBorder="1"/>
    <xf numFmtId="0" fontId="0" fillId="2" borderId="7" xfId="0" applyFill="1" applyBorder="1"/>
    <xf numFmtId="49" fontId="0" fillId="2" borderId="4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0" fontId="0" fillId="2" borderId="4" xfId="0" applyFill="1" applyBorder="1"/>
    <xf numFmtId="0" fontId="0" fillId="2" borderId="3" xfId="0" applyFill="1" applyBorder="1"/>
    <xf numFmtId="0" fontId="4" fillId="2" borderId="1" xfId="0" applyFont="1" applyFill="1" applyBorder="1"/>
    <xf numFmtId="164" fontId="4" fillId="2" borderId="4" xfId="0" quotePrefix="1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8" fontId="4" fillId="2" borderId="1" xfId="0" applyNumberFormat="1" applyFont="1" applyFill="1" applyBorder="1"/>
    <xf numFmtId="49" fontId="4" fillId="2" borderId="1" xfId="0" applyNumberFormat="1" applyFont="1" applyFill="1" applyBorder="1"/>
    <xf numFmtId="164" fontId="0" fillId="0" borderId="3" xfId="0" applyNumberFormat="1" applyBorder="1"/>
    <xf numFmtId="0" fontId="0" fillId="0" borderId="7" xfId="0" applyFill="1" applyBorder="1"/>
    <xf numFmtId="164" fontId="0" fillId="0" borderId="7" xfId="0" applyNumberFormat="1" applyFill="1" applyBorder="1"/>
    <xf numFmtId="49" fontId="0" fillId="0" borderId="7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0" fillId="5" borderId="7" xfId="0" applyFill="1" applyBorder="1"/>
    <xf numFmtId="164" fontId="0" fillId="5" borderId="7" xfId="0" applyNumberFormat="1" applyFill="1" applyBorder="1"/>
    <xf numFmtId="49" fontId="0" fillId="5" borderId="7" xfId="0" applyNumberFormat="1" applyFont="1" applyFill="1" applyBorder="1" applyAlignment="1">
      <alignment wrapText="1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1" fillId="0" borderId="1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abSelected="1" topLeftCell="B1" zoomScale="85" zoomScaleNormal="85" workbookViewId="0">
      <pane ySplit="3" topLeftCell="A34" activePane="bottomLeft" state="frozen"/>
      <selection pane="bottomLeft" activeCell="B51" sqref="B51"/>
    </sheetView>
  </sheetViews>
  <sheetFormatPr defaultColWidth="9.140625" defaultRowHeight="15" x14ac:dyDescent="0.25"/>
  <cols>
    <col min="1" max="1" width="3" style="1" customWidth="1"/>
    <col min="2" max="2" width="52" style="1" bestFit="1" customWidth="1"/>
    <col min="3" max="3" width="22.5703125" style="1" customWidth="1"/>
    <col min="4" max="4" width="21.140625" style="22" hidden="1" customWidth="1"/>
    <col min="5" max="5" width="14.5703125" style="22" customWidth="1"/>
    <col min="6" max="6" width="17.85546875" style="22" customWidth="1"/>
    <col min="7" max="7" width="28.28515625" style="22" hidden="1" customWidth="1"/>
    <col min="8" max="8" width="23.85546875" style="22" hidden="1" customWidth="1"/>
    <col min="9" max="10" width="22.5703125" style="22" customWidth="1"/>
    <col min="11" max="11" width="51.42578125" style="9" customWidth="1"/>
    <col min="12" max="21" width="9.140625" style="5"/>
    <col min="22" max="16384" width="9.140625" style="1"/>
  </cols>
  <sheetData>
    <row r="1" spans="1:21" ht="15" customHeight="1" x14ac:dyDescent="0.25">
      <c r="A1" s="61" t="s">
        <v>62</v>
      </c>
      <c r="B1" s="62"/>
      <c r="C1" s="62"/>
      <c r="D1" s="62"/>
      <c r="E1" s="62"/>
      <c r="F1" s="62"/>
      <c r="G1" s="62"/>
      <c r="H1" s="62"/>
      <c r="I1" s="62"/>
      <c r="J1" s="62"/>
      <c r="K1" s="63"/>
      <c r="L1" s="31"/>
    </row>
    <row r="2" spans="1:21" ht="15.75" customHeight="1" thickBot="1" x14ac:dyDescent="0.3">
      <c r="A2" s="64"/>
      <c r="B2" s="65"/>
      <c r="C2" s="65"/>
      <c r="D2" s="65"/>
      <c r="E2" s="65"/>
      <c r="F2" s="65"/>
      <c r="G2" s="65"/>
      <c r="H2" s="65"/>
      <c r="I2" s="65"/>
      <c r="J2" s="65"/>
      <c r="K2" s="66"/>
      <c r="L2" s="31"/>
    </row>
    <row r="3" spans="1:21" x14ac:dyDescent="0.25">
      <c r="A3" s="36"/>
      <c r="B3" s="32" t="s">
        <v>0</v>
      </c>
      <c r="C3" s="32" t="s">
        <v>9</v>
      </c>
      <c r="D3" s="32" t="s">
        <v>1</v>
      </c>
      <c r="E3" s="32" t="s">
        <v>2</v>
      </c>
      <c r="F3" s="56" t="s">
        <v>50</v>
      </c>
      <c r="G3" s="56" t="s">
        <v>48</v>
      </c>
      <c r="H3" s="56" t="s">
        <v>49</v>
      </c>
      <c r="I3" s="56" t="s">
        <v>63</v>
      </c>
      <c r="J3" s="56" t="s">
        <v>61</v>
      </c>
      <c r="K3" s="33" t="s">
        <v>3</v>
      </c>
    </row>
    <row r="4" spans="1:21" x14ac:dyDescent="0.25">
      <c r="A4" s="38"/>
      <c r="B4" s="6"/>
      <c r="C4" s="6"/>
      <c r="D4" s="7"/>
      <c r="E4" s="6"/>
      <c r="F4" s="6"/>
      <c r="G4" s="6"/>
      <c r="H4" s="6"/>
      <c r="I4" s="6"/>
      <c r="J4" s="6"/>
      <c r="K4" s="6"/>
    </row>
    <row r="5" spans="1:21" x14ac:dyDescent="0.25">
      <c r="A5" s="67" t="s">
        <v>41</v>
      </c>
      <c r="B5" s="67"/>
      <c r="C5" s="67"/>
      <c r="D5" s="70"/>
      <c r="E5" s="51"/>
      <c r="F5" s="51"/>
      <c r="G5" s="51"/>
      <c r="H5" s="51"/>
      <c r="I5" s="51"/>
      <c r="J5" s="51"/>
      <c r="K5" s="46"/>
    </row>
    <row r="6" spans="1:21" x14ac:dyDescent="0.25">
      <c r="A6" s="38"/>
      <c r="B6" s="11" t="s">
        <v>4</v>
      </c>
      <c r="C6" s="11" t="s">
        <v>13</v>
      </c>
      <c r="D6" s="10">
        <v>11000</v>
      </c>
      <c r="E6" s="10">
        <v>17513</v>
      </c>
      <c r="F6" s="10">
        <v>9000</v>
      </c>
      <c r="G6" s="10"/>
      <c r="H6" s="10"/>
      <c r="I6" s="10">
        <v>6870</v>
      </c>
      <c r="J6" s="10">
        <v>9000</v>
      </c>
    </row>
    <row r="7" spans="1:21" x14ac:dyDescent="0.25">
      <c r="A7" s="38"/>
      <c r="B7" s="26" t="s">
        <v>5</v>
      </c>
      <c r="C7" s="26" t="s">
        <v>13</v>
      </c>
      <c r="D7" s="27">
        <v>1690</v>
      </c>
      <c r="E7" s="27">
        <v>1500</v>
      </c>
      <c r="F7" s="27">
        <v>1000</v>
      </c>
      <c r="G7" s="27"/>
      <c r="H7" s="27"/>
      <c r="I7" s="27">
        <v>1000</v>
      </c>
      <c r="J7" s="27">
        <v>1000</v>
      </c>
      <c r="K7" s="28"/>
    </row>
    <row r="8" spans="1:21" x14ac:dyDescent="0.25">
      <c r="A8" s="38"/>
      <c r="B8" s="1" t="s">
        <v>6</v>
      </c>
      <c r="C8" s="11" t="s">
        <v>13</v>
      </c>
      <c r="D8" s="10">
        <v>0</v>
      </c>
      <c r="E8" s="10">
        <v>4</v>
      </c>
      <c r="F8" s="10">
        <v>4</v>
      </c>
      <c r="G8" s="10"/>
      <c r="H8" s="10"/>
      <c r="I8" s="10">
        <v>0</v>
      </c>
      <c r="J8" s="10">
        <v>0</v>
      </c>
    </row>
    <row r="9" spans="1:21" x14ac:dyDescent="0.25">
      <c r="A9" s="42"/>
      <c r="B9" s="29" t="s">
        <v>59</v>
      </c>
      <c r="C9" s="26" t="s">
        <v>13</v>
      </c>
      <c r="D9" s="30">
        <v>0</v>
      </c>
      <c r="E9" s="30">
        <v>0</v>
      </c>
      <c r="F9" s="30">
        <v>4500</v>
      </c>
      <c r="G9" s="30"/>
      <c r="H9" s="30"/>
      <c r="I9" s="30">
        <v>4500</v>
      </c>
      <c r="J9" s="30">
        <v>8000</v>
      </c>
      <c r="K9" s="28"/>
    </row>
    <row r="10" spans="1:21" x14ac:dyDescent="0.25">
      <c r="A10" s="67" t="s">
        <v>42</v>
      </c>
      <c r="B10" s="67"/>
      <c r="C10" s="67"/>
      <c r="D10" s="70"/>
      <c r="E10" s="50"/>
      <c r="F10" s="50"/>
      <c r="G10" s="50"/>
      <c r="H10" s="50"/>
      <c r="I10" s="50"/>
      <c r="J10" s="50"/>
      <c r="K10" s="46"/>
    </row>
    <row r="11" spans="1:21" x14ac:dyDescent="0.25">
      <c r="A11" s="38"/>
      <c r="B11" s="26" t="s">
        <v>7</v>
      </c>
      <c r="C11" s="26" t="s">
        <v>37</v>
      </c>
      <c r="D11" s="27">
        <v>8870</v>
      </c>
      <c r="E11" s="27">
        <v>12000</v>
      </c>
      <c r="F11" s="27">
        <v>12000</v>
      </c>
      <c r="G11" s="27"/>
      <c r="H11" s="27"/>
      <c r="I11" s="27">
        <v>13000</v>
      </c>
      <c r="J11" s="27">
        <v>13000</v>
      </c>
      <c r="K11" s="28"/>
    </row>
    <row r="12" spans="1:21" x14ac:dyDescent="0.25">
      <c r="A12" s="39"/>
      <c r="B12" s="58" t="s">
        <v>58</v>
      </c>
      <c r="C12" s="58" t="s">
        <v>13</v>
      </c>
      <c r="D12" s="59"/>
      <c r="E12" s="59"/>
      <c r="F12" s="59">
        <v>8000</v>
      </c>
      <c r="G12" s="59"/>
      <c r="H12" s="59"/>
      <c r="I12" s="59"/>
      <c r="J12" s="59">
        <v>0</v>
      </c>
      <c r="K12" s="60" t="s">
        <v>64</v>
      </c>
    </row>
    <row r="13" spans="1:21" ht="15.75" thickBot="1" x14ac:dyDescent="0.3">
      <c r="A13" s="39"/>
      <c r="B13" s="12" t="s">
        <v>52</v>
      </c>
      <c r="C13" s="12" t="s">
        <v>38</v>
      </c>
      <c r="D13" s="13">
        <v>1200</v>
      </c>
      <c r="E13" s="13">
        <v>4800</v>
      </c>
      <c r="F13" s="13">
        <v>2000</v>
      </c>
      <c r="G13" s="13"/>
      <c r="H13" s="13"/>
      <c r="I13" s="13">
        <v>-451</v>
      </c>
      <c r="J13" s="13">
        <v>0</v>
      </c>
      <c r="K13" s="25"/>
    </row>
    <row r="14" spans="1:21" x14ac:dyDescent="0.25">
      <c r="A14" s="43"/>
      <c r="B14" s="14"/>
      <c r="C14" s="15" t="s">
        <v>8</v>
      </c>
      <c r="D14" s="24">
        <f>SUM(D6:D13)</f>
        <v>22760</v>
      </c>
      <c r="E14" s="24">
        <f>SUM(E6:E13)</f>
        <v>35817</v>
      </c>
      <c r="F14" s="24">
        <v>36504</v>
      </c>
      <c r="G14" s="24"/>
      <c r="H14" s="24"/>
      <c r="I14" s="24">
        <f>SUM(I6:I13)</f>
        <v>24919</v>
      </c>
      <c r="J14" s="24">
        <f>SUM(J6:J13)</f>
        <v>31000</v>
      </c>
      <c r="K14" s="8"/>
    </row>
    <row r="15" spans="1:21" s="11" customFormat="1" x14ac:dyDescent="0.25">
      <c r="A15" s="43"/>
      <c r="B15" s="16"/>
      <c r="C15" s="17"/>
      <c r="D15" s="18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11" customFormat="1" x14ac:dyDescent="0.25">
      <c r="A16" s="38"/>
      <c r="B16" s="2" t="s">
        <v>0</v>
      </c>
      <c r="C16" s="2" t="s">
        <v>9</v>
      </c>
      <c r="D16" s="3" t="str">
        <f>D3</f>
        <v>2016 Budget</v>
      </c>
      <c r="E16" s="3" t="str">
        <f>E3</f>
        <v>2017 Budget</v>
      </c>
      <c r="F16" s="57" t="s">
        <v>50</v>
      </c>
      <c r="G16" s="57"/>
      <c r="H16" s="57"/>
      <c r="I16" s="57"/>
      <c r="J16" s="57"/>
      <c r="K16" s="4" t="s">
        <v>3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11" customFormat="1" x14ac:dyDescent="0.25">
      <c r="A17" s="38"/>
      <c r="B17" s="6"/>
      <c r="C17" s="6"/>
      <c r="D17" s="6"/>
      <c r="E17" s="21"/>
      <c r="F17" s="21"/>
      <c r="G17" s="21"/>
      <c r="H17" s="21"/>
      <c r="I17" s="21"/>
      <c r="J17" s="21"/>
      <c r="K17" s="21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11" customFormat="1" x14ac:dyDescent="0.25">
      <c r="A18" s="67" t="s">
        <v>43</v>
      </c>
      <c r="B18" s="67"/>
      <c r="C18" s="67"/>
      <c r="D18" s="70"/>
      <c r="E18" s="47"/>
      <c r="F18" s="47"/>
      <c r="G18" s="47"/>
      <c r="H18" s="47"/>
      <c r="I18" s="47"/>
      <c r="J18" s="47"/>
      <c r="K18" s="46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11" customFormat="1" x14ac:dyDescent="0.25">
      <c r="A19" s="38"/>
      <c r="B19" s="11" t="s">
        <v>10</v>
      </c>
      <c r="C19" s="11" t="s">
        <v>11</v>
      </c>
      <c r="D19" s="10">
        <v>0</v>
      </c>
      <c r="E19" s="10">
        <v>5</v>
      </c>
      <c r="F19" s="10">
        <v>25</v>
      </c>
      <c r="G19" s="10"/>
      <c r="H19" s="10"/>
      <c r="I19" s="10">
        <v>25</v>
      </c>
      <c r="J19" s="10">
        <v>25</v>
      </c>
      <c r="K19" s="9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11" customFormat="1" x14ac:dyDescent="0.25">
      <c r="A20" s="38"/>
      <c r="B20" s="26" t="s">
        <v>12</v>
      </c>
      <c r="C20" s="26" t="s">
        <v>13</v>
      </c>
      <c r="D20" s="27">
        <v>25</v>
      </c>
      <c r="E20" s="27">
        <v>25</v>
      </c>
      <c r="F20" s="27">
        <v>25</v>
      </c>
      <c r="G20" s="27">
        <v>-25</v>
      </c>
      <c r="H20" s="27">
        <v>0</v>
      </c>
      <c r="I20" s="27">
        <v>25</v>
      </c>
      <c r="J20" s="27">
        <v>25</v>
      </c>
      <c r="K20" s="28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11" customFormat="1" x14ac:dyDescent="0.25">
      <c r="A21" s="38"/>
      <c r="B21" s="1" t="s">
        <v>57</v>
      </c>
      <c r="C21" s="11" t="s">
        <v>11</v>
      </c>
      <c r="D21" s="10">
        <v>150</v>
      </c>
      <c r="E21" s="10">
        <v>250</v>
      </c>
      <c r="F21" s="10">
        <v>0</v>
      </c>
      <c r="G21" s="10">
        <v>-250</v>
      </c>
      <c r="H21" s="10"/>
      <c r="I21" s="10">
        <v>0</v>
      </c>
      <c r="J21" s="10">
        <v>0</v>
      </c>
      <c r="K21" s="9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11" customFormat="1" x14ac:dyDescent="0.25">
      <c r="A22" s="42"/>
      <c r="B22" s="29" t="s">
        <v>14</v>
      </c>
      <c r="C22" s="26" t="s">
        <v>13</v>
      </c>
      <c r="D22" s="30">
        <v>300</v>
      </c>
      <c r="E22" s="30">
        <v>300</v>
      </c>
      <c r="F22" s="30">
        <v>300</v>
      </c>
      <c r="G22" s="30"/>
      <c r="H22" s="30"/>
      <c r="I22" s="30">
        <v>110</v>
      </c>
      <c r="J22" s="30">
        <v>300</v>
      </c>
      <c r="K22" s="9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1" customFormat="1" x14ac:dyDescent="0.25">
      <c r="A23" s="42"/>
      <c r="B23" s="34" t="s">
        <v>15</v>
      </c>
      <c r="C23" s="34" t="s">
        <v>13</v>
      </c>
      <c r="D23" s="10">
        <v>300</v>
      </c>
      <c r="E23" s="10">
        <v>300</v>
      </c>
      <c r="F23" s="10">
        <v>300</v>
      </c>
      <c r="G23" s="10">
        <v>-26.85</v>
      </c>
      <c r="H23" s="10">
        <v>273.14999999999998</v>
      </c>
      <c r="I23" s="10">
        <v>265.39999999999998</v>
      </c>
      <c r="J23" s="10">
        <v>300</v>
      </c>
      <c r="K23" s="9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11" customFormat="1" x14ac:dyDescent="0.25">
      <c r="A24" s="38"/>
      <c r="B24" s="11" t="s">
        <v>16</v>
      </c>
      <c r="C24" s="11" t="s">
        <v>13</v>
      </c>
      <c r="D24" s="10">
        <v>50</v>
      </c>
      <c r="E24" s="10">
        <v>100</v>
      </c>
      <c r="F24" s="10">
        <v>50</v>
      </c>
      <c r="G24" s="10"/>
      <c r="H24" s="10"/>
      <c r="I24" s="10">
        <v>0</v>
      </c>
      <c r="J24" s="10">
        <v>50</v>
      </c>
      <c r="K24" s="9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45" x14ac:dyDescent="0.25">
      <c r="A25" s="38"/>
      <c r="B25" s="1" t="s">
        <v>17</v>
      </c>
      <c r="C25" s="11" t="s">
        <v>13</v>
      </c>
      <c r="D25" s="10">
        <v>1000</v>
      </c>
      <c r="E25" s="10">
        <v>1000</v>
      </c>
      <c r="F25" s="10">
        <v>1000</v>
      </c>
      <c r="G25" s="10"/>
      <c r="H25" s="10"/>
      <c r="I25" s="10">
        <v>50</v>
      </c>
      <c r="J25" s="10">
        <v>1000</v>
      </c>
      <c r="K25" s="9" t="s">
        <v>66</v>
      </c>
    </row>
    <row r="26" spans="1:21" s="11" customFormat="1" x14ac:dyDescent="0.25">
      <c r="A26" s="67" t="s">
        <v>44</v>
      </c>
      <c r="B26" s="70"/>
      <c r="C26" s="44"/>
      <c r="D26" s="45"/>
      <c r="E26" s="45"/>
      <c r="F26" s="45"/>
      <c r="G26" s="45"/>
      <c r="H26" s="45"/>
      <c r="I26" s="45"/>
      <c r="J26" s="45"/>
      <c r="K26" s="46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11" customFormat="1" x14ac:dyDescent="0.25">
      <c r="A27" s="42"/>
      <c r="B27" s="68" t="s">
        <v>18</v>
      </c>
      <c r="C27" s="68" t="s">
        <v>11</v>
      </c>
      <c r="D27" s="69">
        <v>0</v>
      </c>
      <c r="E27" s="10">
        <v>750</v>
      </c>
      <c r="F27" s="10">
        <v>0</v>
      </c>
      <c r="G27" s="10"/>
      <c r="H27" s="10"/>
      <c r="I27" s="10">
        <v>0</v>
      </c>
      <c r="J27" s="10">
        <v>0</v>
      </c>
      <c r="K27" s="9" t="s">
        <v>67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1" customFormat="1" x14ac:dyDescent="0.25">
      <c r="A28" s="38"/>
      <c r="B28" s="26" t="s">
        <v>19</v>
      </c>
      <c r="C28" s="26" t="s">
        <v>20</v>
      </c>
      <c r="D28" s="27">
        <v>100</v>
      </c>
      <c r="E28" s="27">
        <v>400</v>
      </c>
      <c r="F28" s="27">
        <v>1000</v>
      </c>
      <c r="G28" s="27"/>
      <c r="H28" s="27"/>
      <c r="I28" s="27">
        <v>0</v>
      </c>
      <c r="J28" s="27">
        <v>1000</v>
      </c>
      <c r="K28" s="28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1" customFormat="1" x14ac:dyDescent="0.25">
      <c r="A29" s="38"/>
      <c r="B29" s="11" t="s">
        <v>21</v>
      </c>
      <c r="C29" s="11" t="s">
        <v>13</v>
      </c>
      <c r="D29" s="10">
        <v>300</v>
      </c>
      <c r="E29" s="10">
        <v>500</v>
      </c>
      <c r="F29" s="10">
        <v>400</v>
      </c>
      <c r="G29" s="10"/>
      <c r="H29" s="10"/>
      <c r="I29" s="10">
        <v>241</v>
      </c>
      <c r="J29" s="10">
        <v>400</v>
      </c>
      <c r="K29" s="9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11" customFormat="1" x14ac:dyDescent="0.25">
      <c r="A30" s="38"/>
      <c r="B30" s="26" t="s">
        <v>56</v>
      </c>
      <c r="C30" s="26" t="s">
        <v>51</v>
      </c>
      <c r="D30" s="27">
        <v>0</v>
      </c>
      <c r="E30" s="27">
        <v>100</v>
      </c>
      <c r="F30" s="27">
        <v>100</v>
      </c>
      <c r="G30" s="27"/>
      <c r="H30" s="27"/>
      <c r="I30" s="27">
        <v>152</v>
      </c>
      <c r="J30" s="27">
        <v>200</v>
      </c>
      <c r="K30" s="28" t="s">
        <v>60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s="11" customFormat="1" x14ac:dyDescent="0.25">
      <c r="A31" s="38"/>
      <c r="B31" s="1" t="s">
        <v>22</v>
      </c>
      <c r="C31" s="11" t="s">
        <v>13</v>
      </c>
      <c r="D31" s="10">
        <v>6000</v>
      </c>
      <c r="E31" s="10">
        <v>5500</v>
      </c>
      <c r="F31" s="10">
        <v>5500</v>
      </c>
      <c r="G31" s="10">
        <v>-2884.99</v>
      </c>
      <c r="H31" s="10">
        <v>2617.0100000000002</v>
      </c>
      <c r="I31" s="10">
        <v>4705</v>
      </c>
      <c r="J31" s="10">
        <v>5000</v>
      </c>
      <c r="K31" s="9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9" customFormat="1" x14ac:dyDescent="0.25">
      <c r="A32" s="40"/>
      <c r="B32" s="29" t="s">
        <v>55</v>
      </c>
      <c r="C32" s="26" t="s">
        <v>13</v>
      </c>
      <c r="D32" s="30">
        <v>0</v>
      </c>
      <c r="E32" s="30">
        <v>950</v>
      </c>
      <c r="F32" s="30">
        <v>950</v>
      </c>
      <c r="G32" s="30"/>
      <c r="H32" s="30"/>
      <c r="I32" s="30">
        <v>0</v>
      </c>
      <c r="J32" s="30">
        <v>800</v>
      </c>
      <c r="K32" s="28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30" x14ac:dyDescent="0.25">
      <c r="A33" s="42"/>
      <c r="B33" s="34" t="s">
        <v>69</v>
      </c>
      <c r="C33" s="34" t="s">
        <v>13</v>
      </c>
      <c r="D33" s="37">
        <v>895</v>
      </c>
      <c r="E33" s="10">
        <v>900</v>
      </c>
      <c r="F33" s="10">
        <v>1800</v>
      </c>
      <c r="G33" s="10"/>
      <c r="H33" s="10"/>
      <c r="I33" s="10">
        <v>1079.52</v>
      </c>
      <c r="J33" s="10">
        <v>1200</v>
      </c>
      <c r="K33" s="9" t="s">
        <v>68</v>
      </c>
    </row>
    <row r="34" spans="1:21" s="9" customFormat="1" x14ac:dyDescent="0.25">
      <c r="A34" s="41"/>
      <c r="B34" s="26" t="s">
        <v>24</v>
      </c>
      <c r="C34" s="26" t="s">
        <v>13</v>
      </c>
      <c r="D34" s="27">
        <v>40</v>
      </c>
      <c r="E34" s="27">
        <v>40</v>
      </c>
      <c r="F34" s="27">
        <v>100</v>
      </c>
      <c r="G34" s="27">
        <v>0</v>
      </c>
      <c r="H34" s="27"/>
      <c r="I34" s="27">
        <v>60</v>
      </c>
      <c r="J34" s="27">
        <v>100</v>
      </c>
      <c r="K34" s="28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9" customFormat="1" x14ac:dyDescent="0.25">
      <c r="A35" s="41"/>
      <c r="B35" s="26" t="s">
        <v>47</v>
      </c>
      <c r="C35" s="26" t="s">
        <v>25</v>
      </c>
      <c r="D35" s="27">
        <v>500</v>
      </c>
      <c r="E35" s="27">
        <v>600</v>
      </c>
      <c r="F35" s="27">
        <v>600</v>
      </c>
      <c r="G35" s="27">
        <v>0</v>
      </c>
      <c r="H35" s="27"/>
      <c r="I35" s="27">
        <v>600</v>
      </c>
      <c r="J35" s="10">
        <v>600</v>
      </c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9" customFormat="1" x14ac:dyDescent="0.25">
      <c r="A36" s="41"/>
      <c r="B36" s="1" t="s">
        <v>26</v>
      </c>
      <c r="C36" s="11" t="s">
        <v>27</v>
      </c>
      <c r="D36" s="10">
        <v>900</v>
      </c>
      <c r="E36" s="10">
        <v>1200</v>
      </c>
      <c r="F36" s="10">
        <v>1200</v>
      </c>
      <c r="G36" s="10">
        <v>441</v>
      </c>
      <c r="H36" s="10">
        <v>759</v>
      </c>
      <c r="I36" s="10">
        <v>945</v>
      </c>
      <c r="J36" s="27">
        <v>1200</v>
      </c>
      <c r="K36" s="28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9" customFormat="1" x14ac:dyDescent="0.25">
      <c r="A37" s="67" t="s">
        <v>45</v>
      </c>
      <c r="B37" s="70"/>
      <c r="C37" s="44"/>
      <c r="D37" s="45"/>
      <c r="E37" s="45"/>
      <c r="F37" s="45"/>
      <c r="G37" s="45"/>
      <c r="H37" s="45"/>
      <c r="I37" s="45"/>
      <c r="J37" s="45"/>
      <c r="K37" s="46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9" customFormat="1" x14ac:dyDescent="0.25">
      <c r="A38" s="41"/>
      <c r="B38" s="26" t="s">
        <v>40</v>
      </c>
      <c r="C38" s="26" t="s">
        <v>13</v>
      </c>
      <c r="D38" s="27">
        <v>100</v>
      </c>
      <c r="E38" s="27">
        <v>100</v>
      </c>
      <c r="F38" s="27">
        <v>100</v>
      </c>
      <c r="G38" s="27"/>
      <c r="H38" s="27"/>
      <c r="I38" s="27">
        <v>100</v>
      </c>
      <c r="J38" s="27">
        <v>100</v>
      </c>
      <c r="K38" s="28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s="9" customFormat="1" ht="15" customHeight="1" x14ac:dyDescent="0.25">
      <c r="A39" s="41"/>
      <c r="B39" s="11" t="s">
        <v>28</v>
      </c>
      <c r="C39" s="11" t="s">
        <v>27</v>
      </c>
      <c r="D39" s="10">
        <v>7000</v>
      </c>
      <c r="E39" s="10">
        <v>5000</v>
      </c>
      <c r="F39" s="10">
        <v>5000</v>
      </c>
      <c r="G39" s="10">
        <v>-392</v>
      </c>
      <c r="H39" s="10">
        <v>6608</v>
      </c>
      <c r="I39" s="10">
        <v>4941</v>
      </c>
      <c r="J39" s="10">
        <v>5000</v>
      </c>
      <c r="K39" s="9" t="s">
        <v>65</v>
      </c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25">
      <c r="A40" s="42"/>
      <c r="B40" s="26" t="s">
        <v>54</v>
      </c>
      <c r="C40" s="26" t="s">
        <v>13</v>
      </c>
      <c r="D40" s="27"/>
      <c r="E40" s="27">
        <v>3000</v>
      </c>
      <c r="F40" s="27">
        <v>3000</v>
      </c>
      <c r="G40" s="27">
        <v>-250</v>
      </c>
      <c r="H40" s="27">
        <v>2750</v>
      </c>
      <c r="I40" s="27">
        <v>3000</v>
      </c>
      <c r="J40" s="27">
        <v>3000</v>
      </c>
      <c r="K40" s="28"/>
    </row>
    <row r="41" spans="1:21" x14ac:dyDescent="0.25">
      <c r="A41" s="38"/>
      <c r="B41" s="11" t="s">
        <v>29</v>
      </c>
      <c r="C41" s="11" t="s">
        <v>23</v>
      </c>
      <c r="D41" s="10">
        <v>1000</v>
      </c>
      <c r="E41" s="10">
        <v>2500</v>
      </c>
      <c r="F41" s="10">
        <v>2200</v>
      </c>
      <c r="G41" s="10"/>
      <c r="H41" s="10"/>
      <c r="I41" s="10">
        <v>665.7</v>
      </c>
      <c r="J41" s="10">
        <v>1500</v>
      </c>
    </row>
    <row r="42" spans="1:21" x14ac:dyDescent="0.25">
      <c r="A42" s="38"/>
      <c r="B42" s="26" t="s">
        <v>30</v>
      </c>
      <c r="C42" s="26" t="s">
        <v>23</v>
      </c>
      <c r="D42" s="27">
        <v>0</v>
      </c>
      <c r="E42" s="27">
        <v>1000</v>
      </c>
      <c r="F42" s="27">
        <v>1000</v>
      </c>
      <c r="G42" s="27"/>
      <c r="H42" s="27"/>
      <c r="I42" s="27">
        <v>0</v>
      </c>
      <c r="J42" s="27">
        <v>0</v>
      </c>
      <c r="K42" s="28"/>
    </row>
    <row r="43" spans="1:21" x14ac:dyDescent="0.25">
      <c r="A43" s="38"/>
      <c r="B43" s="29" t="s">
        <v>31</v>
      </c>
      <c r="C43" s="26" t="s">
        <v>32</v>
      </c>
      <c r="D43" s="30">
        <v>600</v>
      </c>
      <c r="E43" s="30">
        <v>4500</v>
      </c>
      <c r="F43" s="30">
        <v>1800</v>
      </c>
      <c r="G43" s="30"/>
      <c r="H43" s="30"/>
      <c r="I43" s="30">
        <v>1400</v>
      </c>
      <c r="J43" s="30">
        <v>2000</v>
      </c>
      <c r="K43" s="28"/>
    </row>
    <row r="44" spans="1:21" x14ac:dyDescent="0.25">
      <c r="A44" s="67" t="s">
        <v>46</v>
      </c>
      <c r="B44" s="67"/>
      <c r="C44" s="48"/>
      <c r="D44" s="49"/>
      <c r="E44" s="50"/>
      <c r="F44" s="50"/>
      <c r="G44" s="50"/>
      <c r="H44" s="50"/>
      <c r="I44" s="50"/>
      <c r="J44" s="50"/>
      <c r="K44" s="46"/>
    </row>
    <row r="45" spans="1:21" x14ac:dyDescent="0.25">
      <c r="A45" s="38"/>
      <c r="B45" s="26" t="s">
        <v>53</v>
      </c>
      <c r="C45" s="26" t="s">
        <v>13</v>
      </c>
      <c r="D45" s="27">
        <v>1200</v>
      </c>
      <c r="E45" s="27">
        <v>1200</v>
      </c>
      <c r="F45" s="27">
        <v>10000</v>
      </c>
      <c r="G45" s="27"/>
      <c r="H45" s="27"/>
      <c r="I45" s="27">
        <v>8200</v>
      </c>
      <c r="J45" s="27">
        <v>7000</v>
      </c>
      <c r="K45" s="28"/>
    </row>
    <row r="46" spans="1:21" x14ac:dyDescent="0.25">
      <c r="A46" s="38"/>
      <c r="B46" s="1" t="s">
        <v>33</v>
      </c>
      <c r="C46" s="1" t="s">
        <v>13</v>
      </c>
      <c r="D46" s="10">
        <v>0</v>
      </c>
      <c r="E46" s="10">
        <v>500</v>
      </c>
      <c r="F46" s="10">
        <v>0</v>
      </c>
      <c r="G46" s="10"/>
      <c r="H46" s="10"/>
      <c r="I46" s="10">
        <v>0</v>
      </c>
      <c r="J46" s="10"/>
    </row>
    <row r="47" spans="1:21" x14ac:dyDescent="0.25">
      <c r="A47" s="38"/>
      <c r="B47" s="26" t="s">
        <v>39</v>
      </c>
      <c r="C47" s="26" t="s">
        <v>13</v>
      </c>
      <c r="D47" s="27">
        <v>0</v>
      </c>
      <c r="E47" s="27">
        <v>1000</v>
      </c>
      <c r="F47" s="27">
        <v>0</v>
      </c>
      <c r="G47" s="27"/>
      <c r="H47" s="27"/>
      <c r="I47" s="27">
        <v>0</v>
      </c>
      <c r="J47" s="27"/>
      <c r="K47" s="28"/>
    </row>
    <row r="48" spans="1:21" ht="15.75" thickBot="1" x14ac:dyDescent="0.3">
      <c r="A48" s="39"/>
      <c r="B48" s="12" t="s">
        <v>34</v>
      </c>
      <c r="C48" s="12" t="s">
        <v>13</v>
      </c>
      <c r="D48" s="13">
        <v>2000</v>
      </c>
      <c r="E48" s="13">
        <v>2750</v>
      </c>
      <c r="F48" s="13">
        <v>0</v>
      </c>
      <c r="G48" s="13"/>
      <c r="H48" s="13"/>
      <c r="I48" s="13">
        <v>0</v>
      </c>
      <c r="J48" s="13"/>
      <c r="K48" s="25"/>
    </row>
    <row r="49" spans="1:11" ht="15.75" thickBot="1" x14ac:dyDescent="0.3">
      <c r="A49" s="14"/>
      <c r="B49" s="14"/>
      <c r="C49" s="23" t="s">
        <v>35</v>
      </c>
      <c r="D49" s="24">
        <f>SUM(D19:D48)</f>
        <v>22460</v>
      </c>
      <c r="E49" s="24">
        <f>SUM(E19:E48)</f>
        <v>34470</v>
      </c>
      <c r="F49" s="24">
        <f>SUM(F19:F48)</f>
        <v>36450</v>
      </c>
      <c r="G49" s="24"/>
      <c r="H49" s="24"/>
      <c r="I49" s="71">
        <f>SUM(I19:I48)</f>
        <v>26564.62</v>
      </c>
      <c r="J49" s="71">
        <f>SUM(J19:J48)</f>
        <v>30800</v>
      </c>
      <c r="K49" s="25"/>
    </row>
    <row r="50" spans="1:11" x14ac:dyDescent="0.25">
      <c r="C50" s="26" t="s">
        <v>36</v>
      </c>
      <c r="D50" s="27">
        <f>D14-D49</f>
        <v>300</v>
      </c>
      <c r="E50" s="27">
        <f>E14-E49</f>
        <v>1347</v>
      </c>
      <c r="F50" s="27">
        <v>54</v>
      </c>
      <c r="G50" s="27"/>
      <c r="H50" s="27"/>
      <c r="I50" s="27"/>
      <c r="J50" s="27"/>
    </row>
    <row r="51" spans="1:11" x14ac:dyDescent="0.25">
      <c r="A51" s="35"/>
      <c r="B51" s="35"/>
      <c r="C51" s="53"/>
      <c r="D51" s="54"/>
      <c r="E51" s="54"/>
      <c r="F51" s="54"/>
      <c r="G51" s="54"/>
      <c r="H51" s="54"/>
      <c r="I51" s="54"/>
      <c r="J51" s="54"/>
      <c r="K51" s="55"/>
    </row>
    <row r="52" spans="1:11" x14ac:dyDescent="0.25">
      <c r="A52" s="14"/>
      <c r="B52" s="14"/>
      <c r="C52" s="14"/>
      <c r="D52" s="52"/>
      <c r="E52" s="52"/>
      <c r="F52" s="52"/>
      <c r="G52" s="52"/>
      <c r="H52" s="52"/>
      <c r="I52" s="52"/>
      <c r="J52" s="52"/>
      <c r="K52" s="8"/>
    </row>
  </sheetData>
  <mergeCells count="8">
    <mergeCell ref="A1:K2"/>
    <mergeCell ref="A44:B44"/>
    <mergeCell ref="B27:D27"/>
    <mergeCell ref="A5:D5"/>
    <mergeCell ref="A10:D10"/>
    <mergeCell ref="A18:D18"/>
    <mergeCell ref="A26:B26"/>
    <mergeCell ref="A37:B37"/>
  </mergeCells>
  <pageMargins left="0.7" right="0.7" top="0.75" bottom="0.75" header="0.3" footer="0.3"/>
  <pageSetup scale="55" orientation="portrait" cellComments="asDisplayed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2019</vt:lpstr>
      <vt:lpstr>'Budget 2019'!Print_Area</vt:lpstr>
    </vt:vector>
  </TitlesOfParts>
  <Company>City of Hillsboro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blackmat</cp:lastModifiedBy>
  <cp:lastPrinted>2017-11-14T16:55:55Z</cp:lastPrinted>
  <dcterms:created xsi:type="dcterms:W3CDTF">2016-10-25T20:13:23Z</dcterms:created>
  <dcterms:modified xsi:type="dcterms:W3CDTF">2018-11-07T23:52:07Z</dcterms:modified>
</cp:coreProperties>
</file>